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rvicino\Desktop\"/>
    </mc:Choice>
  </mc:AlternateContent>
  <xr:revisionPtr revIDLastSave="0" documentId="13_ncr:1_{87548C26-36A8-4396-A61F-139DFCAADE3D}" xr6:coauthVersionLast="36" xr6:coauthVersionMax="36" xr10:uidLastSave="{00000000-0000-0000-0000-000000000000}"/>
  <bookViews>
    <workbookView xWindow="0" yWindow="0" windowWidth="13965" windowHeight="12285" xr2:uid="{00000000-000D-0000-FFFF-FFFF00000000}"/>
  </bookViews>
  <sheets>
    <sheet name="abc" sheetId="1" r:id="rId1"/>
  </sheets>
  <definedNames>
    <definedName name="_xlnm._FilterDatabase" localSheetId="0" hidden="1">abc!$A$3:$E$100</definedName>
    <definedName name="_xlnm.Print_Titles" localSheetId="0">abc!$3:$3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18" i="1"/>
  <c r="D14" i="1"/>
  <c r="D75" i="1"/>
  <c r="D81" i="1"/>
  <c r="D99" i="1"/>
  <c r="D71" i="1"/>
  <c r="D7" i="1"/>
  <c r="D85" i="1" l="1"/>
  <c r="D8" i="1"/>
  <c r="D17" i="1" l="1"/>
</calcChain>
</file>

<file path=xl/sharedStrings.xml><?xml version="1.0" encoding="utf-8"?>
<sst xmlns="http://schemas.openxmlformats.org/spreadsheetml/2006/main" count="287" uniqueCount="284">
  <si>
    <t>N.</t>
  </si>
  <si>
    <t>Testata</t>
  </si>
  <si>
    <t>Impresa</t>
  </si>
  <si>
    <t>C.F. o P. IVA</t>
  </si>
  <si>
    <t xml:space="preserve">Rata di anticipo 
(al lordo delle ritenute)
</t>
  </si>
  <si>
    <t>ADISTA</t>
  </si>
  <si>
    <t>COOPERATIVA ADISTA SOC. COOP.</t>
  </si>
  <si>
    <t>80413100589</t>
  </si>
  <si>
    <t>AVVENIRE</t>
  </si>
  <si>
    <t>AVVENIRE NUOVA ED.LE ITALIANA SPA</t>
  </si>
  <si>
    <t>00743840159</t>
  </si>
  <si>
    <t>CITTA' NUOVA</t>
  </si>
  <si>
    <t>PIA ASSOCIAZIONE MASCHILE "OPERA DI MARIA"</t>
  </si>
  <si>
    <t>02694140589</t>
  </si>
  <si>
    <t>CONQUISTE DEL LAVORO Srl</t>
  </si>
  <si>
    <t>05558260583</t>
  </si>
  <si>
    <t>CORRIERE CESENATE</t>
  </si>
  <si>
    <t>CORRIERE CESENATE A.P.S.</t>
  </si>
  <si>
    <t>90077160407</t>
  </si>
  <si>
    <t>CORRIERE DI CHIERI</t>
  </si>
  <si>
    <t>PUBLICHIERI SRL</t>
  </si>
  <si>
    <t>04710420011</t>
  </si>
  <si>
    <t>CORRIERE DI COMO</t>
  </si>
  <si>
    <t>EDITORIALE SRL in liquidazione</t>
  </si>
  <si>
    <t>02261490136</t>
  </si>
  <si>
    <t>CORRIERE ROMAGNA</t>
  </si>
  <si>
    <t>COOPERATIVA EDITORIALE GIORNALI ASSOCIATI COOP. SPA</t>
  </si>
  <si>
    <t>00357860402</t>
  </si>
  <si>
    <t>CRONACAQUI.IT</t>
  </si>
  <si>
    <t>EDITORIALE ARGO  SRL</t>
  </si>
  <si>
    <t>08313560016</t>
  </si>
  <si>
    <t>FAMIGLIA CRISTIANA</t>
  </si>
  <si>
    <t>PERIODICI SAN PAOLO SRL</t>
  </si>
  <si>
    <t>00980500045</t>
  </si>
  <si>
    <t>GAZZETTA D’ASTI</t>
  </si>
  <si>
    <t>GAZZETTA D'ASTI SRL</t>
  </si>
  <si>
    <t>01542300056</t>
  </si>
  <si>
    <t>GAZZETTA DI FOLIGNO</t>
  </si>
  <si>
    <t xml:space="preserve">FONDAZIONE SAN DOMENICO DA FOLIGNO </t>
  </si>
  <si>
    <t>91043470540</t>
  </si>
  <si>
    <t>GAZZETTA REGIONALE</t>
  </si>
  <si>
    <t>PENNA A SFERA EDIZIONI SOC. COOP.</t>
  </si>
  <si>
    <t>12861621006</t>
  </si>
  <si>
    <t>GENTE VENETA</t>
  </si>
  <si>
    <t>C.I.D. CENTRO INFORMAZIONI E DOC. PATRIARCATO DI VENEZIA SRL</t>
  </si>
  <si>
    <t>02341300271</t>
  </si>
  <si>
    <t>IL BIELLESE</t>
  </si>
  <si>
    <t>EDITRICE IL BIELLESE Srl</t>
  </si>
  <si>
    <t>00243580024</t>
  </si>
  <si>
    <t>IL CITTADINO</t>
  </si>
  <si>
    <t>EDITORIALE LAUDENSE SRL</t>
  </si>
  <si>
    <t>04903190157</t>
  </si>
  <si>
    <t>IL CITTADINO Settimanale cattolico di Genova</t>
  </si>
  <si>
    <t>GRAFICA BUONA STAMPA Srl</t>
  </si>
  <si>
    <t>00300250107</t>
  </si>
  <si>
    <t>IL CORRIERE APUANO</t>
  </si>
  <si>
    <t>ENTE PER LE OPERE DI RELIGIONE E DI CULTO DELLA DIOCESI DI PONTREMOLI</t>
  </si>
  <si>
    <t>81008930455</t>
  </si>
  <si>
    <t>IL CROTONESE</t>
  </si>
  <si>
    <t>STAMPA LIBERA Soc. Coop.</t>
  </si>
  <si>
    <t>02999870799</t>
  </si>
  <si>
    <t>IL FOGLIO QUOTIDIANO</t>
  </si>
  <si>
    <t>IL FOGLIO QUOTIDIANO Soc. Coop.</t>
  </si>
  <si>
    <t>03231770961</t>
  </si>
  <si>
    <t>IL MANIFESTO QUOTIDIANO COMUNISTA</t>
  </si>
  <si>
    <t>IL NUOVO MANIFESTO SOC. COOP. EDITRICE</t>
  </si>
  <si>
    <t>12168691009</t>
  </si>
  <si>
    <t>IL MERCOLEDI</t>
  </si>
  <si>
    <t xml:space="preserve">EDITRICE IL MERCOLEDI' SOC.COOP. GIORNALISTICA </t>
  </si>
  <si>
    <t>08868180012</t>
  </si>
  <si>
    <t xml:space="preserve">IL MOMENTO </t>
  </si>
  <si>
    <t>CHIESA CATTEDRALE DI FORLI'</t>
  </si>
  <si>
    <t>92010840400</t>
  </si>
  <si>
    <t>IL NUOVO AMICO</t>
  </si>
  <si>
    <t>COMUNICARE SOC. COOP.</t>
  </si>
  <si>
    <t>00957520414</t>
  </si>
  <si>
    <t>IL NUOVO DIARIO MESSAGGERO</t>
  </si>
  <si>
    <t>EDITRICE IL NUOVO DIARIO MESSAGGERO SRL</t>
  </si>
  <si>
    <t>01549181202</t>
  </si>
  <si>
    <t>IL NUOVO GIORNALE</t>
  </si>
  <si>
    <t>DIOCESI DI PIACENZA BOBBIO</t>
  </si>
  <si>
    <t>91017540336</t>
  </si>
  <si>
    <t>IL NUOVO TORRAZZO</t>
  </si>
  <si>
    <t>ANTENNA 5 SRL</t>
  </si>
  <si>
    <t>00351480199</t>
  </si>
  <si>
    <t>IL PONTE</t>
  </si>
  <si>
    <t>CONFRATERNITA MARIA S.S. AUSILIATRICE IN SANTA CROCE DI RIMINI</t>
  </si>
  <si>
    <t>91000640408</t>
  </si>
  <si>
    <t>IL POPOLO</t>
  </si>
  <si>
    <t>OPERA ODORICO DA PORDENONE</t>
  </si>
  <si>
    <t>80000710931</t>
  </si>
  <si>
    <t>FONDAZIONE MONSIGNOR IGINO BANDI</t>
  </si>
  <si>
    <t>02570800066</t>
  </si>
  <si>
    <t>IL QUOTIDIANO DEL SUD</t>
  </si>
  <si>
    <t>EDIZIONI PROPOSTA SUD Srl</t>
  </si>
  <si>
    <t>02207990645</t>
  </si>
  <si>
    <t xml:space="preserve">IL RISVEGLIO POPOLARE </t>
  </si>
  <si>
    <t xml:space="preserve">RISVEGLIO EDITORE S.R.L. </t>
  </si>
  <si>
    <t>11820870019</t>
  </si>
  <si>
    <t>IL SANNIO QUOTIDIANO</t>
  </si>
  <si>
    <t>IL GUERRIERO Soc. Coop.</t>
  </si>
  <si>
    <t>01633200629</t>
  </si>
  <si>
    <t>IL SETTIMANALE DELLA DIOCESI DI COMO</t>
  </si>
  <si>
    <t>EDITRICE DE IL SETTIMANALE DELLA DIOCESI DI COMO SOC. COOP.</t>
  </si>
  <si>
    <t>01157040138</t>
  </si>
  <si>
    <t>IL TIRACCIO Voce ai giovani</t>
  </si>
  <si>
    <t>GESC Soc. Coop.</t>
  </si>
  <si>
    <t>02783800796</t>
  </si>
  <si>
    <t>ITALIA OGGI</t>
  </si>
  <si>
    <t>ITALIA OGGI EDITORI ERINNE SRL</t>
  </si>
  <si>
    <t>10277500152</t>
  </si>
  <si>
    <t>GIORNALISTI &amp; POLIGRAFICI ASSOCIATI SOC. COOP.</t>
  </si>
  <si>
    <t>04783011002</t>
  </si>
  <si>
    <t>L’APPENNINO CAMERTE</t>
  </si>
  <si>
    <t>ORAC Srl</t>
  </si>
  <si>
    <t>01438810432</t>
  </si>
  <si>
    <t>LA CIVILTA CATTOLICA</t>
  </si>
  <si>
    <t>COLLEGIO DEGLI SCRITTORI DELLA CIVILTA CATTOLICA DELLA COMPAGNIA DI GESU</t>
  </si>
  <si>
    <t>00960660587</t>
  </si>
  <si>
    <t>LA DIFESA  DEL POPOLO</t>
  </si>
  <si>
    <t>LA DIFESA S.R.L.</t>
  </si>
  <si>
    <t>05125420280</t>
  </si>
  <si>
    <t>LA FEDELTA'</t>
  </si>
  <si>
    <t>LA FEDELTA' SRL IMPRESA SOCIALE E.T.S.</t>
  </si>
  <si>
    <t>03761970049</t>
  </si>
  <si>
    <t>LA GUIDA</t>
  </si>
  <si>
    <t>LGEDITORIALE SRL SOC.UNIPERSONALE</t>
  </si>
  <si>
    <t>03505070049</t>
  </si>
  <si>
    <t>LA LIBERTA'</t>
  </si>
  <si>
    <t>SEMINARIO VESCOVILE DI GUASTALLA</t>
  </si>
  <si>
    <t>81000670356</t>
  </si>
  <si>
    <t>LA NUOVA ECOLOGIA</t>
  </si>
  <si>
    <t>EDITORIALE LA NUOVA ECOLOGIA SOC. COOP.</t>
  </si>
  <si>
    <t>04937721001</t>
  </si>
  <si>
    <t>LA PROVINCIA</t>
  </si>
  <si>
    <t>EDITORIALE LA PROVINCIA SOC. COOP.</t>
  </si>
  <si>
    <t>09106271001</t>
  </si>
  <si>
    <t>LA VALSUSA</t>
  </si>
  <si>
    <t>STAMPA DIOCESANA SEGUSINA Srl</t>
  </si>
  <si>
    <t>04307920019</t>
  </si>
  <si>
    <t>LA VITA CASALESE</t>
  </si>
  <si>
    <t>FONDAZIONE SANT'EVASIO</t>
  </si>
  <si>
    <t>00233580067</t>
  </si>
  <si>
    <t>LA VITA CATTOLICA</t>
  </si>
  <si>
    <t>EDITRICE LA VITA CATTOLICA S.r.l.</t>
  </si>
  <si>
    <t>01056440306</t>
  </si>
  <si>
    <t>LA VITA DEL POPOLO</t>
  </si>
  <si>
    <t>LA VITA DEL POPOLO SRL</t>
  </si>
  <si>
    <t>04911700260</t>
  </si>
  <si>
    <t>LA VOCE</t>
  </si>
  <si>
    <t>IMPEGNO SOCIALE SOC. COOP.</t>
  </si>
  <si>
    <t>07216031000</t>
  </si>
  <si>
    <t>CHIESA DI SAN SEVERO A PORTA SOLE</t>
  </si>
  <si>
    <t>94012610542</t>
  </si>
  <si>
    <t>LA VOCE DEI BERICI</t>
  </si>
  <si>
    <t>NUOVA VOCE SRL UNIPERSONALE</t>
  </si>
  <si>
    <t>04123490247</t>
  </si>
  <si>
    <t>LA VOCE DEL CANAVESE</t>
  </si>
  <si>
    <t>LA VOCE Soc. Coop.</t>
  </si>
  <si>
    <t>09594480015</t>
  </si>
  <si>
    <t>LA VOCE DEL POPOLO</t>
  </si>
  <si>
    <t>FONDAZIONE OPERA DIOCESANA S. FRANCESCO DI SALES</t>
  </si>
  <si>
    <t>98104440171</t>
  </si>
  <si>
    <t>LA VOCE DI MANTOVA</t>
  </si>
  <si>
    <t>VIDIEMME SOC. COOP.</t>
  </si>
  <si>
    <t>01898140205</t>
  </si>
  <si>
    <t>LA VOCE E IL TEMPO</t>
  </si>
  <si>
    <t>PRELUM S.r.l.</t>
  </si>
  <si>
    <t>08056990016</t>
  </si>
  <si>
    <t>LA VOCE NUOVA</t>
  </si>
  <si>
    <t>EDITORIALE LA VOCE Soc. Coop.</t>
  </si>
  <si>
    <t>01463600294</t>
  </si>
  <si>
    <t>L'AMICO DEL POPOLO</t>
  </si>
  <si>
    <t>L'AMICO DEL POPOLO SRL</t>
  </si>
  <si>
    <t>00664920253</t>
  </si>
  <si>
    <t>L'ANCORA</t>
  </si>
  <si>
    <t>L'ANCORA società cooperativa</t>
  </si>
  <si>
    <t>00224320069</t>
  </si>
  <si>
    <t>L'AZIONE</t>
  </si>
  <si>
    <t>FONDAZIONE DINA ORSI</t>
  </si>
  <si>
    <t>82000830263</t>
  </si>
  <si>
    <t>DIAKONIA ECCLESIALE</t>
  </si>
  <si>
    <t>90002150424</t>
  </si>
  <si>
    <t>L'ECO DI S. GABRIELE</t>
  </si>
  <si>
    <t>EDITORIALE ECO SRL</t>
  </si>
  <si>
    <t>00763460672</t>
  </si>
  <si>
    <t>L'INFORMATORE</t>
  </si>
  <si>
    <t>SDN STAMPA DIOCESANA NOVARESE</t>
  </si>
  <si>
    <t>00929970036</t>
  </si>
  <si>
    <t>LITTERAE COMMUNIONIS TRACCE</t>
  </si>
  <si>
    <t>EDITRICE NUOVO MONDO SRL</t>
  </si>
  <si>
    <t>01919860153</t>
  </si>
  <si>
    <t>AMICI DELL'OPINIONE SOC. COOP.</t>
  </si>
  <si>
    <t>04583221009</t>
  </si>
  <si>
    <t>LUNA NUOVA</t>
  </si>
  <si>
    <t>EDITRICE LUNA NUOVA Soc. Coop</t>
  </si>
  <si>
    <t>06337090010</t>
  </si>
  <si>
    <t>L'UNIONE MONREGALESE</t>
  </si>
  <si>
    <t>MONREGALESE COO. ED.CE SRL</t>
  </si>
  <si>
    <t>01654260049</t>
  </si>
  <si>
    <t>METROPOLIS</t>
  </si>
  <si>
    <t>CITYPRESS SOCIETA' COOPERATIVA</t>
  </si>
  <si>
    <t>07677441219</t>
  </si>
  <si>
    <t>MOTOCROSS</t>
  </si>
  <si>
    <t>EDITRICE DIAMANTE SOC.COOP.GIORNALISTICA</t>
  </si>
  <si>
    <t>10509590153</t>
  </si>
  <si>
    <t>OPINIONI NUOVE LIBERO QUOTIDIANO</t>
  </si>
  <si>
    <t>EDITORIALE LIBERO S.r.l.</t>
  </si>
  <si>
    <t>06823221004</t>
  </si>
  <si>
    <t>ORE 12</t>
  </si>
  <si>
    <t>CENTRO STAMPA REGIONALE Soc. Coop.</t>
  </si>
  <si>
    <t>01328701006</t>
  </si>
  <si>
    <t>QUOTIDIANO DI SICILIA</t>
  </si>
  <si>
    <t>EDISERVICE S.R.L.</t>
  </si>
  <si>
    <t>01153210875</t>
  </si>
  <si>
    <t>RID RIVISTA ITALIANA DIFESA</t>
  </si>
  <si>
    <t>GIORNALISTICA RIVIERA S. C.</t>
  </si>
  <si>
    <t>03214840104</t>
  </si>
  <si>
    <t>ROCK HARD ITALIA</t>
  </si>
  <si>
    <t>EDIZIONI BMS SOC. COOP.</t>
  </si>
  <si>
    <t>07754120967</t>
  </si>
  <si>
    <t>SABATO SERA</t>
  </si>
  <si>
    <t>CORSO BACCHILEGA COOP. DI GIORNALISTI</t>
  </si>
  <si>
    <t>01531471207</t>
  </si>
  <si>
    <t>SECOLO D’ITALIA Srl</t>
  </si>
  <si>
    <t>SETTESEREQUI</t>
  </si>
  <si>
    <t>MEDIA ROMAGNA Soc. Coop.</t>
  </si>
  <si>
    <t>02453160398</t>
  </si>
  <si>
    <t>SPRINT E SPORT</t>
  </si>
  <si>
    <t>LETTERA 22 SOC. COOP. A R.L.</t>
  </si>
  <si>
    <t>08329370012</t>
  </si>
  <si>
    <t>SUONO</t>
  </si>
  <si>
    <t>COOP. GIORNALISTICA MONDO NUOVO A R.L.</t>
  </si>
  <si>
    <t>04028131003</t>
  </si>
  <si>
    <t>TOSCANA OGGI</t>
  </si>
  <si>
    <t>TOSCANA OGGI SOC. COOP.</t>
  </si>
  <si>
    <t>80035330481</t>
  </si>
  <si>
    <t>VERONA FEDELE settimanale cattolico d'informazione</t>
  </si>
  <si>
    <t>VERONA FEDELE SRL</t>
  </si>
  <si>
    <t>02741800235</t>
  </si>
  <si>
    <t>VIDEOINFORMAZIONI SOC. COOP.</t>
  </si>
  <si>
    <t>07495431210</t>
  </si>
  <si>
    <t>VITA TRENTINA</t>
  </si>
  <si>
    <t>VITA TRENTINA EDITRICE SOC. COOP.</t>
  </si>
  <si>
    <t>00199960220</t>
  </si>
  <si>
    <t>VOCE ISONTINA</t>
  </si>
  <si>
    <t>ARCIDIOCESI DI GORIZIA</t>
  </si>
  <si>
    <t>91003490314</t>
  </si>
  <si>
    <t>ZAI.NET LAB</t>
  </si>
  <si>
    <t>MANDRAGOLA EDITRICE SOC. COOP. DI GIORNALISTI</t>
  </si>
  <si>
    <t>00670960079</t>
  </si>
  <si>
    <t>BUONASERA</t>
  </si>
  <si>
    <t>SPARTA SOCIETA' COOPERATIVA</t>
  </si>
  <si>
    <t>CRONACHE DI</t>
  </si>
  <si>
    <t>LIBRA EDITRICE Soc. Coop.</t>
  </si>
  <si>
    <t>ROMA</t>
  </si>
  <si>
    <t>NUOVO GIORNALE ROMA SOC.COOP. A R.L.</t>
  </si>
  <si>
    <r>
      <t xml:space="preserve">CONQUISTE DEL LAVORO
</t>
    </r>
    <r>
      <rPr>
        <b/>
        <i/>
        <sz val="8"/>
        <rFont val="Verdana"/>
        <family val="2"/>
      </rPr>
      <t>(in formato esclusivamente digitale)</t>
    </r>
  </si>
  <si>
    <r>
      <t xml:space="preserve">ITALIA SERA
</t>
    </r>
    <r>
      <rPr>
        <b/>
        <i/>
        <sz val="8"/>
        <rFont val="Verdana"/>
        <family val="2"/>
      </rPr>
      <t>(in formato esclusivamente digitale)</t>
    </r>
  </si>
  <si>
    <r>
      <t xml:space="preserve">L'OPINIONE DELLE LIBERTA' 
</t>
    </r>
    <r>
      <rPr>
        <b/>
        <i/>
        <sz val="8"/>
        <rFont val="Verdana"/>
        <family val="2"/>
      </rPr>
      <t>(in formato esclusivamente digitale)</t>
    </r>
  </si>
  <si>
    <r>
      <t xml:space="preserve">SECOLO D’ITALIA </t>
    </r>
    <r>
      <rPr>
        <b/>
        <i/>
        <sz val="8"/>
        <rFont val="Verdana"/>
        <family val="2"/>
      </rPr>
      <t>(in formato esclusivamente digitale)</t>
    </r>
  </si>
  <si>
    <r>
      <t>VIDEOINFORMAZIONI
(</t>
    </r>
    <r>
      <rPr>
        <b/>
        <i/>
        <sz val="8"/>
        <rFont val="Verdana"/>
        <family val="2"/>
      </rPr>
      <t>in formato esclusivamente digitale</t>
    </r>
    <r>
      <rPr>
        <b/>
        <sz val="8"/>
        <rFont val="Verdana"/>
        <family val="2"/>
      </rPr>
      <t>)</t>
    </r>
  </si>
  <si>
    <t>BERGAMO &amp; SPORT</t>
  </si>
  <si>
    <t>BERGAMO  &amp; SPORT SOC.COOP.</t>
  </si>
  <si>
    <t>L'ECO DEL CHISONE</t>
  </si>
  <si>
    <t>COOPERATIVA CULTURA E COMUNICAZIONI SOCIALI</t>
  </si>
  <si>
    <r>
      <t xml:space="preserve">WWW.LOSTRILLONE.TV
</t>
    </r>
    <r>
      <rPr>
        <b/>
        <i/>
        <sz val="8"/>
        <rFont val="Verdana"/>
        <family val="2"/>
      </rPr>
      <t>(in formato esclusivamente digitale)</t>
    </r>
  </si>
  <si>
    <t>MEDINA SOC. COOP. GIORNALISTICA A R.L.</t>
  </si>
  <si>
    <t>NUOVA SCINTILLA</t>
  </si>
  <si>
    <t>DIOCESI DI CHIOGGIA</t>
  </si>
  <si>
    <t>HELPSOS SOC. COOP.</t>
  </si>
  <si>
    <t>A.R.E.A.
(D.L. 63/2012, Art. 5)</t>
  </si>
  <si>
    <t>AREA AGENZIA SOC.COOP. P.A.</t>
  </si>
  <si>
    <t>04655341008</t>
  </si>
  <si>
    <t>CORRIERE DI SALUZZO</t>
  </si>
  <si>
    <t xml:space="preserve"> CDS EDITORIALE S.R.L.</t>
  </si>
  <si>
    <t>EDITORIALE OGGI</t>
  </si>
  <si>
    <t>RIFORMA - L’ECO DELLE VALLI VALDESI</t>
  </si>
  <si>
    <t>GIORNALISTI INDIPENDENTI SOC. COOP. EDITRICE</t>
  </si>
  <si>
    <t>EDIZIONI PROTESTANTI SRL</t>
  </si>
  <si>
    <r>
      <t xml:space="preserve">Responsabile del procedimento amministrativo: </t>
    </r>
    <r>
      <rPr>
        <b/>
        <sz val="9"/>
        <rFont val="Verdana"/>
        <family val="2"/>
      </rPr>
      <t xml:space="preserve">Dott.ssa Stefania Palamara
</t>
    </r>
    <r>
      <rPr>
        <i/>
        <sz val="9"/>
        <rFont val="Verdana"/>
        <family val="2"/>
      </rPr>
      <t xml:space="preserve">(Termine di conclusione del procedimento: 28 febbraio 2022)                       </t>
    </r>
  </si>
  <si>
    <t>CONTRIBUTI DIRETTI ALLE IMPRESE EDITRICI PER L'ANNO 2020
(Decreto legislativo 15 maggio 2017, n. 70 - Art. 2, comma 1, lett. a), b) e c)
Ufficio per il sostegno all'editoria - Servizio per il sostegno diretto alla stampa</t>
  </si>
  <si>
    <t>in corso verifica  condizioni pagamento</t>
  </si>
  <si>
    <r>
      <t xml:space="preserve">LO SPECIALE
</t>
    </r>
    <r>
      <rPr>
        <b/>
        <i/>
        <sz val="8"/>
        <rFont val="Verdana"/>
        <family val="2"/>
      </rPr>
      <t>(in formato esclusivamente digitale)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</si>
</sst>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i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i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 applyProtection="1">
      <alignment vertical="center" wrapText="1"/>
      <protection hidden="1"/>
    </xf>
    <xf numFmtId="1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 applyProtection="1">
      <alignment vertical="center" wrapText="1"/>
      <protection hidden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</cellXfs>
  <cellStyles count="3">
    <cellStyle name="Normale" xfId="0" builtinId="0"/>
    <cellStyle name="Normale 2 2" xfId="1" xr:uid="{00000000-0005-0000-0000-000001000000}"/>
    <cellStyle name="Normale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zoomScaleNormal="100" workbookViewId="0">
      <selection activeCell="F18" sqref="F18"/>
    </sheetView>
  </sheetViews>
  <sheetFormatPr defaultColWidth="9.42578125" defaultRowHeight="10.5" x14ac:dyDescent="0.15"/>
  <cols>
    <col min="1" max="1" width="5.42578125" style="8" customWidth="1"/>
    <col min="2" max="2" width="24.42578125" style="1" customWidth="1"/>
    <col min="3" max="3" width="28.5703125" style="1" customWidth="1"/>
    <col min="4" max="4" width="13" style="1" bestFit="1" customWidth="1"/>
    <col min="5" max="5" width="14.140625" style="1" customWidth="1"/>
    <col min="6" max="16384" width="9.42578125" style="1"/>
  </cols>
  <sheetData>
    <row r="1" spans="1:7" customFormat="1" ht="65.25" customHeight="1" x14ac:dyDescent="0.25">
      <c r="A1" s="22" t="s">
        <v>281</v>
      </c>
      <c r="B1" s="23"/>
      <c r="C1" s="23"/>
      <c r="D1" s="23"/>
      <c r="E1" s="24"/>
      <c r="F1" s="17"/>
      <c r="G1" s="17"/>
    </row>
    <row r="2" spans="1:7" ht="59.1" customHeight="1" x14ac:dyDescent="0.15">
      <c r="A2" s="19" t="s">
        <v>280</v>
      </c>
      <c r="B2" s="20"/>
      <c r="C2" s="20"/>
      <c r="D2" s="20"/>
      <c r="E2" s="21"/>
    </row>
    <row r="3" spans="1:7" ht="60.6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</row>
    <row r="4" spans="1:7" ht="45" customHeight="1" x14ac:dyDescent="0.15">
      <c r="A4" s="4">
        <v>1</v>
      </c>
      <c r="B4" s="10" t="s">
        <v>271</v>
      </c>
      <c r="C4" s="13" t="s">
        <v>272</v>
      </c>
      <c r="D4" s="11" t="s">
        <v>273</v>
      </c>
      <c r="E4" s="14">
        <v>263157.65000000002</v>
      </c>
    </row>
    <row r="5" spans="1:7" s="7" customFormat="1" ht="33.75" customHeight="1" x14ac:dyDescent="0.25">
      <c r="A5" s="4">
        <v>2</v>
      </c>
      <c r="B5" s="5" t="s">
        <v>5</v>
      </c>
      <c r="C5" s="6" t="s">
        <v>6</v>
      </c>
      <c r="D5" s="4" t="s">
        <v>7</v>
      </c>
      <c r="E5" s="14">
        <v>47051.34</v>
      </c>
    </row>
    <row r="6" spans="1:7" s="7" customFormat="1" ht="33.75" customHeight="1" x14ac:dyDescent="0.25">
      <c r="A6" s="4">
        <v>3</v>
      </c>
      <c r="B6" s="5" t="s">
        <v>8</v>
      </c>
      <c r="C6" s="6" t="s">
        <v>9</v>
      </c>
      <c r="D6" s="4" t="s">
        <v>10</v>
      </c>
      <c r="E6" s="14">
        <v>2533353.9700000002</v>
      </c>
    </row>
    <row r="7" spans="1:7" s="7" customFormat="1" ht="33.75" customHeight="1" x14ac:dyDescent="0.25">
      <c r="A7" s="4">
        <v>4</v>
      </c>
      <c r="B7" s="9" t="s">
        <v>262</v>
      </c>
      <c r="C7" s="12" t="s">
        <v>263</v>
      </c>
      <c r="D7" s="16" t="str">
        <f>"03589380165"</f>
        <v>03589380165</v>
      </c>
      <c r="E7" s="14">
        <v>66604.23</v>
      </c>
    </row>
    <row r="8" spans="1:7" s="7" customFormat="1" ht="33.75" customHeight="1" x14ac:dyDescent="0.25">
      <c r="A8" s="4">
        <v>5</v>
      </c>
      <c r="B8" s="5" t="s">
        <v>251</v>
      </c>
      <c r="C8" s="6" t="s">
        <v>252</v>
      </c>
      <c r="D8" s="4" t="str">
        <f>"03024870739"</f>
        <v>03024870739</v>
      </c>
      <c r="E8" s="14">
        <v>216621.46</v>
      </c>
    </row>
    <row r="9" spans="1:7" s="7" customFormat="1" ht="33.75" customHeight="1" x14ac:dyDescent="0.25">
      <c r="A9" s="4">
        <v>6</v>
      </c>
      <c r="B9" s="5" t="s">
        <v>11</v>
      </c>
      <c r="C9" s="6" t="s">
        <v>12</v>
      </c>
      <c r="D9" s="4" t="s">
        <v>13</v>
      </c>
      <c r="E9" s="14">
        <v>133735.95000000001</v>
      </c>
    </row>
    <row r="10" spans="1:7" s="7" customFormat="1" ht="33.75" customHeight="1" x14ac:dyDescent="0.25">
      <c r="A10" s="4">
        <v>7</v>
      </c>
      <c r="B10" s="10" t="s">
        <v>257</v>
      </c>
      <c r="C10" s="6" t="s">
        <v>14</v>
      </c>
      <c r="D10" s="4" t="s">
        <v>15</v>
      </c>
      <c r="E10" s="14">
        <v>395655.77</v>
      </c>
    </row>
    <row r="11" spans="1:7" s="7" customFormat="1" ht="33.75" customHeight="1" x14ac:dyDescent="0.25">
      <c r="A11" s="4">
        <v>8</v>
      </c>
      <c r="B11" s="5" t="s">
        <v>16</v>
      </c>
      <c r="C11" s="6" t="s">
        <v>17</v>
      </c>
      <c r="D11" s="4" t="s">
        <v>18</v>
      </c>
      <c r="E11" s="14">
        <v>97787.14</v>
      </c>
    </row>
    <row r="12" spans="1:7" s="7" customFormat="1" ht="33.75" customHeight="1" x14ac:dyDescent="0.25">
      <c r="A12" s="4">
        <v>9</v>
      </c>
      <c r="B12" s="5" t="s">
        <v>19</v>
      </c>
      <c r="C12" s="6" t="s">
        <v>20</v>
      </c>
      <c r="D12" s="4" t="s">
        <v>21</v>
      </c>
      <c r="E12" s="14">
        <v>174204.83</v>
      </c>
    </row>
    <row r="13" spans="1:7" s="7" customFormat="1" ht="33.75" customHeight="1" x14ac:dyDescent="0.25">
      <c r="A13" s="4">
        <v>10</v>
      </c>
      <c r="B13" s="5" t="s">
        <v>22</v>
      </c>
      <c r="C13" s="6" t="s">
        <v>23</v>
      </c>
      <c r="D13" s="4" t="s">
        <v>24</v>
      </c>
      <c r="E13" s="14">
        <v>207377.42</v>
      </c>
    </row>
    <row r="14" spans="1:7" s="7" customFormat="1" ht="43.35" customHeight="1" x14ac:dyDescent="0.25">
      <c r="A14" s="4">
        <v>11</v>
      </c>
      <c r="B14" s="9" t="s">
        <v>274</v>
      </c>
      <c r="C14" s="12" t="s">
        <v>275</v>
      </c>
      <c r="D14" s="16" t="str">
        <f>"03733570042"</f>
        <v>03733570042</v>
      </c>
      <c r="E14" s="14">
        <v>172852.88</v>
      </c>
    </row>
    <row r="15" spans="1:7" s="7" customFormat="1" ht="33.75" customHeight="1" x14ac:dyDescent="0.25">
      <c r="A15" s="4">
        <v>12</v>
      </c>
      <c r="B15" s="5" t="s">
        <v>25</v>
      </c>
      <c r="C15" s="6" t="s">
        <v>26</v>
      </c>
      <c r="D15" s="4" t="s">
        <v>27</v>
      </c>
      <c r="E15" s="14">
        <v>1109178.49</v>
      </c>
    </row>
    <row r="16" spans="1:7" s="7" customFormat="1" ht="33.75" customHeight="1" x14ac:dyDescent="0.25">
      <c r="A16" s="4">
        <v>13</v>
      </c>
      <c r="B16" s="5" t="s">
        <v>28</v>
      </c>
      <c r="C16" s="6" t="s">
        <v>29</v>
      </c>
      <c r="D16" s="4" t="s">
        <v>30</v>
      </c>
      <c r="E16" s="14">
        <v>1103650.03</v>
      </c>
    </row>
    <row r="17" spans="1:5" s="7" customFormat="1" ht="33.75" customHeight="1" x14ac:dyDescent="0.25">
      <c r="A17" s="4">
        <v>14</v>
      </c>
      <c r="B17" s="5" t="s">
        <v>253</v>
      </c>
      <c r="C17" s="6" t="s">
        <v>254</v>
      </c>
      <c r="D17" s="4" t="str">
        <f>"06854870638"</f>
        <v>06854870638</v>
      </c>
      <c r="E17" s="14">
        <v>629978.39</v>
      </c>
    </row>
    <row r="18" spans="1:5" s="7" customFormat="1" ht="43.35" customHeight="1" x14ac:dyDescent="0.25">
      <c r="A18" s="4">
        <v>15</v>
      </c>
      <c r="B18" s="9" t="s">
        <v>276</v>
      </c>
      <c r="C18" s="12" t="s">
        <v>278</v>
      </c>
      <c r="D18" s="16" t="str">
        <f>"02864170606"</f>
        <v>02864170606</v>
      </c>
      <c r="E18" s="14">
        <v>814966.33</v>
      </c>
    </row>
    <row r="19" spans="1:5" s="7" customFormat="1" ht="33.75" customHeight="1" x14ac:dyDescent="0.25">
      <c r="A19" s="4">
        <v>16</v>
      </c>
      <c r="B19" s="5" t="s">
        <v>31</v>
      </c>
      <c r="C19" s="6" t="s">
        <v>32</v>
      </c>
      <c r="D19" s="4" t="s">
        <v>33</v>
      </c>
      <c r="E19" s="14">
        <v>3000000</v>
      </c>
    </row>
    <row r="20" spans="1:5" s="7" customFormat="1" ht="33.75" customHeight="1" x14ac:dyDescent="0.25">
      <c r="A20" s="4">
        <v>17</v>
      </c>
      <c r="B20" s="5" t="s">
        <v>34</v>
      </c>
      <c r="C20" s="6" t="s">
        <v>35</v>
      </c>
      <c r="D20" s="4" t="s">
        <v>36</v>
      </c>
      <c r="E20" s="14">
        <v>56618.73</v>
      </c>
    </row>
    <row r="21" spans="1:5" s="7" customFormat="1" ht="33.75" customHeight="1" x14ac:dyDescent="0.25">
      <c r="A21" s="4">
        <v>18</v>
      </c>
      <c r="B21" s="5" t="s">
        <v>37</v>
      </c>
      <c r="C21" s="6" t="s">
        <v>38</v>
      </c>
      <c r="D21" s="4" t="s">
        <v>39</v>
      </c>
      <c r="E21" s="14">
        <v>18877.41</v>
      </c>
    </row>
    <row r="22" spans="1:5" s="7" customFormat="1" ht="33.75" customHeight="1" x14ac:dyDescent="0.25">
      <c r="A22" s="4">
        <v>19</v>
      </c>
      <c r="B22" s="5" t="s">
        <v>40</v>
      </c>
      <c r="C22" s="6" t="s">
        <v>41</v>
      </c>
      <c r="D22" s="4" t="s">
        <v>42</v>
      </c>
      <c r="E22" s="14">
        <v>79627.19</v>
      </c>
    </row>
    <row r="23" spans="1:5" s="7" customFormat="1" ht="33.75" customHeight="1" x14ac:dyDescent="0.25">
      <c r="A23" s="4">
        <v>20</v>
      </c>
      <c r="B23" s="5" t="s">
        <v>43</v>
      </c>
      <c r="C23" s="6" t="s">
        <v>44</v>
      </c>
      <c r="D23" s="4" t="s">
        <v>45</v>
      </c>
      <c r="E23" s="14">
        <v>105879.13</v>
      </c>
    </row>
    <row r="24" spans="1:5" s="7" customFormat="1" ht="33.75" customHeight="1" x14ac:dyDescent="0.25">
      <c r="A24" s="4">
        <v>21</v>
      </c>
      <c r="B24" s="5" t="s">
        <v>46</v>
      </c>
      <c r="C24" s="6" t="s">
        <v>47</v>
      </c>
      <c r="D24" s="4" t="s">
        <v>48</v>
      </c>
      <c r="E24" s="14">
        <v>282935.03999999998</v>
      </c>
    </row>
    <row r="25" spans="1:5" s="7" customFormat="1" ht="33.75" customHeight="1" x14ac:dyDescent="0.25">
      <c r="A25" s="4">
        <v>22</v>
      </c>
      <c r="B25" s="5" t="s">
        <v>49</v>
      </c>
      <c r="C25" s="6" t="s">
        <v>50</v>
      </c>
      <c r="D25" s="4" t="s">
        <v>51</v>
      </c>
      <c r="E25" s="14">
        <v>712049.4</v>
      </c>
    </row>
    <row r="26" spans="1:5" s="7" customFormat="1" ht="33.75" customHeight="1" x14ac:dyDescent="0.25">
      <c r="A26" s="4">
        <v>23</v>
      </c>
      <c r="B26" s="5" t="s">
        <v>52</v>
      </c>
      <c r="C26" s="6" t="s">
        <v>53</v>
      </c>
      <c r="D26" s="4" t="s">
        <v>54</v>
      </c>
      <c r="E26" s="14">
        <v>60722.879999999997</v>
      </c>
    </row>
    <row r="27" spans="1:5" s="7" customFormat="1" ht="33.75" customHeight="1" x14ac:dyDescent="0.25">
      <c r="A27" s="4">
        <v>24</v>
      </c>
      <c r="B27" s="5" t="s">
        <v>55</v>
      </c>
      <c r="C27" s="6" t="s">
        <v>56</v>
      </c>
      <c r="D27" s="4" t="s">
        <v>57</v>
      </c>
      <c r="E27" s="14">
        <v>37015.29</v>
      </c>
    </row>
    <row r="28" spans="1:5" s="7" customFormat="1" ht="33.75" customHeight="1" x14ac:dyDescent="0.25">
      <c r="A28" s="4">
        <v>25</v>
      </c>
      <c r="B28" s="5" t="s">
        <v>58</v>
      </c>
      <c r="C28" s="6" t="s">
        <v>59</v>
      </c>
      <c r="D28" s="4" t="s">
        <v>60</v>
      </c>
      <c r="E28" s="14">
        <v>110520.16</v>
      </c>
    </row>
    <row r="29" spans="1:5" s="7" customFormat="1" ht="33.75" customHeight="1" x14ac:dyDescent="0.25">
      <c r="A29" s="4">
        <v>26</v>
      </c>
      <c r="B29" s="5" t="s">
        <v>61</v>
      </c>
      <c r="C29" s="6" t="s">
        <v>62</v>
      </c>
      <c r="D29" s="4" t="s">
        <v>63</v>
      </c>
      <c r="E29" s="14">
        <v>933228.99</v>
      </c>
    </row>
    <row r="30" spans="1:5" s="7" customFormat="1" ht="33.75" customHeight="1" x14ac:dyDescent="0.25">
      <c r="A30" s="4">
        <v>27</v>
      </c>
      <c r="B30" s="5" t="s">
        <v>64</v>
      </c>
      <c r="C30" s="6" t="s">
        <v>65</v>
      </c>
      <c r="D30" s="4" t="s">
        <v>66</v>
      </c>
      <c r="E30" s="14">
        <v>1537625.76</v>
      </c>
    </row>
    <row r="31" spans="1:5" s="7" customFormat="1" ht="33.75" customHeight="1" x14ac:dyDescent="0.25">
      <c r="A31" s="4">
        <v>28</v>
      </c>
      <c r="B31" s="5" t="s">
        <v>67</v>
      </c>
      <c r="C31" s="6" t="s">
        <v>68</v>
      </c>
      <c r="D31" s="4" t="s">
        <v>69</v>
      </c>
      <c r="E31" s="14">
        <v>89684.32</v>
      </c>
    </row>
    <row r="32" spans="1:5" s="7" customFormat="1" ht="33.75" customHeight="1" x14ac:dyDescent="0.25">
      <c r="A32" s="4">
        <v>29</v>
      </c>
      <c r="B32" s="5" t="s">
        <v>70</v>
      </c>
      <c r="C32" s="6" t="s">
        <v>71</v>
      </c>
      <c r="D32" s="4" t="s">
        <v>72</v>
      </c>
      <c r="E32" s="14">
        <v>55642.67</v>
      </c>
    </row>
    <row r="33" spans="1:5" s="7" customFormat="1" ht="33.75" customHeight="1" x14ac:dyDescent="0.25">
      <c r="A33" s="4">
        <v>30</v>
      </c>
      <c r="B33" s="5" t="s">
        <v>73</v>
      </c>
      <c r="C33" s="6" t="s">
        <v>74</v>
      </c>
      <c r="D33" s="4" t="s">
        <v>75</v>
      </c>
      <c r="E33" s="14">
        <v>47818.080000000002</v>
      </c>
    </row>
    <row r="34" spans="1:5" s="7" customFormat="1" ht="33.75" customHeight="1" x14ac:dyDescent="0.25">
      <c r="A34" s="4">
        <v>31</v>
      </c>
      <c r="B34" s="5" t="s">
        <v>76</v>
      </c>
      <c r="C34" s="6" t="s">
        <v>77</v>
      </c>
      <c r="D34" s="4" t="s">
        <v>78</v>
      </c>
      <c r="E34" s="14">
        <v>151908.32</v>
      </c>
    </row>
    <row r="35" spans="1:5" s="7" customFormat="1" ht="33.75" customHeight="1" x14ac:dyDescent="0.25">
      <c r="A35" s="4">
        <v>32</v>
      </c>
      <c r="B35" s="5" t="s">
        <v>79</v>
      </c>
      <c r="C35" s="6" t="s">
        <v>80</v>
      </c>
      <c r="D35" s="4" t="s">
        <v>81</v>
      </c>
      <c r="E35" s="14">
        <v>77341.399999999994</v>
      </c>
    </row>
    <row r="36" spans="1:5" s="7" customFormat="1" ht="33.75" customHeight="1" x14ac:dyDescent="0.25">
      <c r="A36" s="4">
        <v>33</v>
      </c>
      <c r="B36" s="5" t="s">
        <v>82</v>
      </c>
      <c r="C36" s="6" t="s">
        <v>83</v>
      </c>
      <c r="D36" s="4" t="s">
        <v>84</v>
      </c>
      <c r="E36" s="14">
        <v>193017</v>
      </c>
    </row>
    <row r="37" spans="1:5" s="7" customFormat="1" ht="33.75" customHeight="1" x14ac:dyDescent="0.25">
      <c r="A37" s="4">
        <v>34</v>
      </c>
      <c r="B37" s="5" t="s">
        <v>85</v>
      </c>
      <c r="C37" s="6" t="s">
        <v>86</v>
      </c>
      <c r="D37" s="4" t="s">
        <v>87</v>
      </c>
      <c r="E37" s="14">
        <v>82004.850000000006</v>
      </c>
    </row>
    <row r="38" spans="1:5" s="7" customFormat="1" ht="33.75" customHeight="1" x14ac:dyDescent="0.25">
      <c r="A38" s="4">
        <v>35</v>
      </c>
      <c r="B38" s="5" t="s">
        <v>88</v>
      </c>
      <c r="C38" s="6" t="s">
        <v>89</v>
      </c>
      <c r="D38" s="4" t="s">
        <v>90</v>
      </c>
      <c r="E38" s="14">
        <v>88555.71</v>
      </c>
    </row>
    <row r="39" spans="1:5" s="7" customFormat="1" ht="33.75" customHeight="1" x14ac:dyDescent="0.25">
      <c r="A39" s="4">
        <v>36</v>
      </c>
      <c r="B39" s="5" t="s">
        <v>88</v>
      </c>
      <c r="C39" s="6" t="s">
        <v>91</v>
      </c>
      <c r="D39" s="4" t="s">
        <v>92</v>
      </c>
      <c r="E39" s="14">
        <v>31421.14</v>
      </c>
    </row>
    <row r="40" spans="1:5" s="7" customFormat="1" ht="33.75" customHeight="1" x14ac:dyDescent="0.25">
      <c r="A40" s="4">
        <v>37</v>
      </c>
      <c r="B40" s="5" t="s">
        <v>93</v>
      </c>
      <c r="C40" s="6" t="s">
        <v>94</v>
      </c>
      <c r="D40" s="4" t="s">
        <v>95</v>
      </c>
      <c r="E40" s="14">
        <v>1848080.44</v>
      </c>
    </row>
    <row r="41" spans="1:5" s="7" customFormat="1" ht="33.75" customHeight="1" x14ac:dyDescent="0.25">
      <c r="A41" s="4">
        <v>38</v>
      </c>
      <c r="B41" s="5" t="s">
        <v>96</v>
      </c>
      <c r="C41" s="6" t="s">
        <v>97</v>
      </c>
      <c r="D41" s="4" t="s">
        <v>98</v>
      </c>
      <c r="E41" s="14">
        <v>37842.83</v>
      </c>
    </row>
    <row r="42" spans="1:5" s="7" customFormat="1" ht="33.75" customHeight="1" x14ac:dyDescent="0.25">
      <c r="A42" s="4">
        <v>39</v>
      </c>
      <c r="B42" s="5" t="s">
        <v>99</v>
      </c>
      <c r="C42" s="6" t="s">
        <v>100</v>
      </c>
      <c r="D42" s="4" t="s">
        <v>101</v>
      </c>
      <c r="E42" s="14">
        <v>182097.76</v>
      </c>
    </row>
    <row r="43" spans="1:5" s="7" customFormat="1" ht="33.75" customHeight="1" x14ac:dyDescent="0.25">
      <c r="A43" s="4">
        <v>40</v>
      </c>
      <c r="B43" s="5" t="s">
        <v>102</v>
      </c>
      <c r="C43" s="6" t="s">
        <v>103</v>
      </c>
      <c r="D43" s="4" t="s">
        <v>104</v>
      </c>
      <c r="E43" s="14">
        <v>73692.92</v>
      </c>
    </row>
    <row r="44" spans="1:5" s="7" customFormat="1" ht="33.75" customHeight="1" x14ac:dyDescent="0.25">
      <c r="A44" s="4">
        <v>41</v>
      </c>
      <c r="B44" s="5" t="s">
        <v>105</v>
      </c>
      <c r="C44" s="6" t="s">
        <v>106</v>
      </c>
      <c r="D44" s="4" t="s">
        <v>107</v>
      </c>
      <c r="E44" s="14">
        <v>145011.44</v>
      </c>
    </row>
    <row r="45" spans="1:5" s="7" customFormat="1" ht="33.75" customHeight="1" x14ac:dyDescent="0.25">
      <c r="A45" s="4">
        <v>42</v>
      </c>
      <c r="B45" s="5" t="s">
        <v>108</v>
      </c>
      <c r="C45" s="6" t="s">
        <v>109</v>
      </c>
      <c r="D45" s="4" t="s">
        <v>110</v>
      </c>
      <c r="E45" s="14">
        <v>2031266.98</v>
      </c>
    </row>
    <row r="46" spans="1:5" s="7" customFormat="1" ht="33.75" customHeight="1" x14ac:dyDescent="0.25">
      <c r="A46" s="4">
        <v>43</v>
      </c>
      <c r="B46" s="10" t="s">
        <v>258</v>
      </c>
      <c r="C46" s="6" t="s">
        <v>111</v>
      </c>
      <c r="D46" s="4" t="s">
        <v>112</v>
      </c>
      <c r="E46" s="14">
        <v>202431.99</v>
      </c>
    </row>
    <row r="47" spans="1:5" s="7" customFormat="1" ht="33.75" customHeight="1" x14ac:dyDescent="0.25">
      <c r="A47" s="4">
        <v>44</v>
      </c>
      <c r="B47" s="5" t="s">
        <v>113</v>
      </c>
      <c r="C47" s="6" t="s">
        <v>114</v>
      </c>
      <c r="D47" s="4" t="s">
        <v>115</v>
      </c>
      <c r="E47" s="14">
        <v>47517.71</v>
      </c>
    </row>
    <row r="48" spans="1:5" s="7" customFormat="1" ht="33.75" customHeight="1" x14ac:dyDescent="0.25">
      <c r="A48" s="4">
        <v>45</v>
      </c>
      <c r="B48" s="5" t="s">
        <v>116</v>
      </c>
      <c r="C48" s="6" t="s">
        <v>117</v>
      </c>
      <c r="D48" s="4" t="s">
        <v>118</v>
      </c>
      <c r="E48" s="14">
        <v>143809.65</v>
      </c>
    </row>
    <row r="49" spans="1:5" s="7" customFormat="1" ht="33.75" customHeight="1" x14ac:dyDescent="0.25">
      <c r="A49" s="4">
        <v>46</v>
      </c>
      <c r="B49" s="5" t="s">
        <v>119</v>
      </c>
      <c r="C49" s="6" t="s">
        <v>120</v>
      </c>
      <c r="D49" s="4" t="s">
        <v>121</v>
      </c>
      <c r="E49" s="14">
        <v>143136.82</v>
      </c>
    </row>
    <row r="50" spans="1:5" s="7" customFormat="1" ht="33.75" customHeight="1" x14ac:dyDescent="0.25">
      <c r="A50" s="4">
        <v>47</v>
      </c>
      <c r="B50" s="5" t="s">
        <v>122</v>
      </c>
      <c r="C50" s="6" t="s">
        <v>123</v>
      </c>
      <c r="D50" s="4" t="s">
        <v>124</v>
      </c>
      <c r="E50" s="14">
        <v>183609.4</v>
      </c>
    </row>
    <row r="51" spans="1:5" s="7" customFormat="1" ht="33.75" customHeight="1" x14ac:dyDescent="0.25">
      <c r="A51" s="4">
        <v>48</v>
      </c>
      <c r="B51" s="5" t="s">
        <v>125</v>
      </c>
      <c r="C51" s="6" t="s">
        <v>126</v>
      </c>
      <c r="D51" s="4" t="s">
        <v>127</v>
      </c>
      <c r="E51" s="14">
        <v>361467.85</v>
      </c>
    </row>
    <row r="52" spans="1:5" s="7" customFormat="1" ht="33.75" customHeight="1" x14ac:dyDescent="0.25">
      <c r="A52" s="4">
        <v>49</v>
      </c>
      <c r="B52" s="5" t="s">
        <v>128</v>
      </c>
      <c r="C52" s="6" t="s">
        <v>129</v>
      </c>
      <c r="D52" s="4" t="s">
        <v>130</v>
      </c>
      <c r="E52" s="14">
        <v>45300.98</v>
      </c>
    </row>
    <row r="53" spans="1:5" s="7" customFormat="1" ht="33.75" customHeight="1" x14ac:dyDescent="0.25">
      <c r="A53" s="4">
        <v>50</v>
      </c>
      <c r="B53" s="5" t="s">
        <v>131</v>
      </c>
      <c r="C53" s="6" t="s">
        <v>132</v>
      </c>
      <c r="D53" s="4" t="s">
        <v>133</v>
      </c>
      <c r="E53" s="14">
        <v>136613.53</v>
      </c>
    </row>
    <row r="54" spans="1:5" s="7" customFormat="1" ht="33.75" customHeight="1" x14ac:dyDescent="0.25">
      <c r="A54" s="4">
        <v>51</v>
      </c>
      <c r="B54" s="5" t="s">
        <v>134</v>
      </c>
      <c r="C54" s="6" t="s">
        <v>135</v>
      </c>
      <c r="D54" s="4" t="s">
        <v>136</v>
      </c>
      <c r="E54" s="14">
        <v>468446.43</v>
      </c>
    </row>
    <row r="55" spans="1:5" s="7" customFormat="1" ht="33.75" customHeight="1" x14ac:dyDescent="0.25">
      <c r="A55" s="4">
        <v>52</v>
      </c>
      <c r="B55" s="5" t="s">
        <v>137</v>
      </c>
      <c r="C55" s="6" t="s">
        <v>138</v>
      </c>
      <c r="D55" s="4" t="s">
        <v>139</v>
      </c>
      <c r="E55" s="14">
        <v>132951.6</v>
      </c>
    </row>
    <row r="56" spans="1:5" s="7" customFormat="1" ht="33.75" customHeight="1" x14ac:dyDescent="0.25">
      <c r="A56" s="4">
        <v>53</v>
      </c>
      <c r="B56" s="5" t="s">
        <v>140</v>
      </c>
      <c r="C56" s="6" t="s">
        <v>141</v>
      </c>
      <c r="D56" s="4" t="s">
        <v>142</v>
      </c>
      <c r="E56" s="14">
        <v>102401.19</v>
      </c>
    </row>
    <row r="57" spans="1:5" s="7" customFormat="1" ht="33.75" customHeight="1" x14ac:dyDescent="0.25">
      <c r="A57" s="4">
        <v>54</v>
      </c>
      <c r="B57" s="5" t="s">
        <v>143</v>
      </c>
      <c r="C57" s="6" t="s">
        <v>144</v>
      </c>
      <c r="D57" s="4" t="s">
        <v>145</v>
      </c>
      <c r="E57" s="14">
        <v>136723.45000000001</v>
      </c>
    </row>
    <row r="58" spans="1:5" s="7" customFormat="1" ht="33.75" customHeight="1" x14ac:dyDescent="0.25">
      <c r="A58" s="4">
        <v>55</v>
      </c>
      <c r="B58" s="5" t="s">
        <v>146</v>
      </c>
      <c r="C58" s="6" t="s">
        <v>147</v>
      </c>
      <c r="D58" s="4" t="s">
        <v>148</v>
      </c>
      <c r="E58" s="14">
        <v>149223.1</v>
      </c>
    </row>
    <row r="59" spans="1:5" s="7" customFormat="1" ht="33.75" customHeight="1" x14ac:dyDescent="0.25">
      <c r="A59" s="4">
        <v>56</v>
      </c>
      <c r="B59" s="5" t="s">
        <v>149</v>
      </c>
      <c r="C59" s="6" t="s">
        <v>150</v>
      </c>
      <c r="D59" s="4" t="s">
        <v>151</v>
      </c>
      <c r="E59" s="14">
        <v>248160.41</v>
      </c>
    </row>
    <row r="60" spans="1:5" s="7" customFormat="1" ht="33.75" customHeight="1" x14ac:dyDescent="0.25">
      <c r="A60" s="4">
        <v>57</v>
      </c>
      <c r="B60" s="5" t="s">
        <v>149</v>
      </c>
      <c r="C60" s="6" t="s">
        <v>152</v>
      </c>
      <c r="D60" s="4" t="s">
        <v>153</v>
      </c>
      <c r="E60" s="14">
        <v>72471.22</v>
      </c>
    </row>
    <row r="61" spans="1:5" s="7" customFormat="1" ht="33.75" customHeight="1" x14ac:dyDescent="0.25">
      <c r="A61" s="4">
        <v>58</v>
      </c>
      <c r="B61" s="5" t="s">
        <v>154</v>
      </c>
      <c r="C61" s="6" t="s">
        <v>155</v>
      </c>
      <c r="D61" s="4" t="s">
        <v>156</v>
      </c>
      <c r="E61" s="14">
        <v>134645.26</v>
      </c>
    </row>
    <row r="62" spans="1:5" s="7" customFormat="1" ht="33.75" customHeight="1" x14ac:dyDescent="0.25">
      <c r="A62" s="4">
        <v>59</v>
      </c>
      <c r="B62" s="5" t="s">
        <v>157</v>
      </c>
      <c r="C62" s="6" t="s">
        <v>158</v>
      </c>
      <c r="D62" s="4" t="s">
        <v>159</v>
      </c>
      <c r="E62" s="14">
        <v>139849.19</v>
      </c>
    </row>
    <row r="63" spans="1:5" s="7" customFormat="1" ht="33.75" customHeight="1" x14ac:dyDescent="0.25">
      <c r="A63" s="4">
        <v>60</v>
      </c>
      <c r="B63" s="5" t="s">
        <v>160</v>
      </c>
      <c r="C63" s="6" t="s">
        <v>161</v>
      </c>
      <c r="D63" s="4" t="s">
        <v>162</v>
      </c>
      <c r="E63" s="14">
        <v>118870.18</v>
      </c>
    </row>
    <row r="64" spans="1:5" s="7" customFormat="1" ht="33.75" customHeight="1" x14ac:dyDescent="0.25">
      <c r="A64" s="4">
        <v>61</v>
      </c>
      <c r="B64" s="5" t="s">
        <v>163</v>
      </c>
      <c r="C64" s="6" t="s">
        <v>164</v>
      </c>
      <c r="D64" s="4" t="s">
        <v>165</v>
      </c>
      <c r="E64" s="14">
        <v>362921.85</v>
      </c>
    </row>
    <row r="65" spans="1:5" s="7" customFormat="1" ht="33.75" customHeight="1" x14ac:dyDescent="0.25">
      <c r="A65" s="4">
        <v>62</v>
      </c>
      <c r="B65" s="5" t="s">
        <v>166</v>
      </c>
      <c r="C65" s="6" t="s">
        <v>167</v>
      </c>
      <c r="D65" s="4" t="s">
        <v>168</v>
      </c>
      <c r="E65" s="14">
        <v>93760.44</v>
      </c>
    </row>
    <row r="66" spans="1:5" s="7" customFormat="1" ht="33.75" customHeight="1" x14ac:dyDescent="0.25">
      <c r="A66" s="4">
        <v>63</v>
      </c>
      <c r="B66" s="5" t="s">
        <v>169</v>
      </c>
      <c r="C66" s="6" t="s">
        <v>170</v>
      </c>
      <c r="D66" s="4" t="s">
        <v>171</v>
      </c>
      <c r="E66" s="14">
        <v>471569.06</v>
      </c>
    </row>
    <row r="67" spans="1:5" s="7" customFormat="1" ht="33.75" customHeight="1" x14ac:dyDescent="0.25">
      <c r="A67" s="4">
        <v>64</v>
      </c>
      <c r="B67" s="5" t="s">
        <v>172</v>
      </c>
      <c r="C67" s="6" t="s">
        <v>173</v>
      </c>
      <c r="D67" s="4" t="s">
        <v>174</v>
      </c>
      <c r="E67" s="14">
        <v>187469.02</v>
      </c>
    </row>
    <row r="68" spans="1:5" s="7" customFormat="1" ht="33.75" customHeight="1" x14ac:dyDescent="0.25">
      <c r="A68" s="4">
        <v>65</v>
      </c>
      <c r="B68" s="5" t="s">
        <v>175</v>
      </c>
      <c r="C68" s="6" t="s">
        <v>176</v>
      </c>
      <c r="D68" s="4" t="s">
        <v>177</v>
      </c>
      <c r="E68" s="14">
        <v>174088.63</v>
      </c>
    </row>
    <row r="69" spans="1:5" s="7" customFormat="1" ht="33.75" customHeight="1" x14ac:dyDescent="0.25">
      <c r="A69" s="4">
        <v>66</v>
      </c>
      <c r="B69" s="5" t="s">
        <v>178</v>
      </c>
      <c r="C69" s="6" t="s">
        <v>179</v>
      </c>
      <c r="D69" s="4" t="s">
        <v>180</v>
      </c>
      <c r="E69" s="14">
        <v>160213.35999999999</v>
      </c>
    </row>
    <row r="70" spans="1:5" s="7" customFormat="1" ht="33.75" customHeight="1" x14ac:dyDescent="0.25">
      <c r="A70" s="4">
        <v>67</v>
      </c>
      <c r="B70" s="5" t="s">
        <v>178</v>
      </c>
      <c r="C70" s="6" t="s">
        <v>181</v>
      </c>
      <c r="D70" s="4" t="s">
        <v>182</v>
      </c>
      <c r="E70" s="14">
        <v>67486.320000000007</v>
      </c>
    </row>
    <row r="71" spans="1:5" s="7" customFormat="1" ht="33.75" customHeight="1" x14ac:dyDescent="0.25">
      <c r="A71" s="4">
        <v>68</v>
      </c>
      <c r="B71" s="9" t="s">
        <v>264</v>
      </c>
      <c r="C71" s="12" t="s">
        <v>265</v>
      </c>
      <c r="D71" s="16" t="str">
        <f>"02084040019"</f>
        <v>02084040019</v>
      </c>
      <c r="E71" s="14">
        <v>334858.56</v>
      </c>
    </row>
    <row r="72" spans="1:5" s="7" customFormat="1" ht="33.75" customHeight="1" x14ac:dyDescent="0.25">
      <c r="A72" s="4">
        <v>69</v>
      </c>
      <c r="B72" s="5" t="s">
        <v>183</v>
      </c>
      <c r="C72" s="6" t="s">
        <v>184</v>
      </c>
      <c r="D72" s="4" t="s">
        <v>185</v>
      </c>
      <c r="E72" s="14">
        <v>105522.75</v>
      </c>
    </row>
    <row r="73" spans="1:5" s="7" customFormat="1" ht="33.75" customHeight="1" x14ac:dyDescent="0.25">
      <c r="A73" s="4">
        <v>70</v>
      </c>
      <c r="B73" s="5" t="s">
        <v>186</v>
      </c>
      <c r="C73" s="6" t="s">
        <v>187</v>
      </c>
      <c r="D73" s="4" t="s">
        <v>188</v>
      </c>
      <c r="E73" s="14">
        <v>110326.53</v>
      </c>
    </row>
    <row r="74" spans="1:5" s="7" customFormat="1" ht="33.75" customHeight="1" x14ac:dyDescent="0.25">
      <c r="A74" s="4">
        <v>71</v>
      </c>
      <c r="B74" s="5" t="s">
        <v>189</v>
      </c>
      <c r="C74" s="6" t="s">
        <v>190</v>
      </c>
      <c r="D74" s="4" t="s">
        <v>191</v>
      </c>
      <c r="E74" s="14">
        <v>204185.17</v>
      </c>
    </row>
    <row r="75" spans="1:5" s="7" customFormat="1" ht="45.75" customHeight="1" x14ac:dyDescent="0.25">
      <c r="A75" s="4">
        <v>72</v>
      </c>
      <c r="B75" s="10" t="s">
        <v>283</v>
      </c>
      <c r="C75" s="12" t="s">
        <v>270</v>
      </c>
      <c r="D75" s="16" t="str">
        <f>"07169891004"</f>
        <v>07169891004</v>
      </c>
      <c r="E75" s="14">
        <v>91500.14</v>
      </c>
    </row>
    <row r="76" spans="1:5" s="7" customFormat="1" ht="48.75" customHeight="1" x14ac:dyDescent="0.25">
      <c r="A76" s="4">
        <v>73</v>
      </c>
      <c r="B76" s="10" t="s">
        <v>259</v>
      </c>
      <c r="C76" s="6" t="s">
        <v>192</v>
      </c>
      <c r="D76" s="4" t="s">
        <v>193</v>
      </c>
      <c r="E76" s="14">
        <v>481268.47</v>
      </c>
    </row>
    <row r="77" spans="1:5" s="7" customFormat="1" ht="33.75" customHeight="1" x14ac:dyDescent="0.25">
      <c r="A77" s="4">
        <v>74</v>
      </c>
      <c r="B77" s="5" t="s">
        <v>194</v>
      </c>
      <c r="C77" s="6" t="s">
        <v>195</v>
      </c>
      <c r="D77" s="4" t="s">
        <v>196</v>
      </c>
      <c r="E77" s="14">
        <v>168539.76</v>
      </c>
    </row>
    <row r="78" spans="1:5" s="7" customFormat="1" ht="33.75" customHeight="1" x14ac:dyDescent="0.25">
      <c r="A78" s="4">
        <v>75</v>
      </c>
      <c r="B78" s="5" t="s">
        <v>197</v>
      </c>
      <c r="C78" s="6" t="s">
        <v>198</v>
      </c>
      <c r="D78" s="4" t="s">
        <v>199</v>
      </c>
      <c r="E78" s="14">
        <v>151429.92000000001</v>
      </c>
    </row>
    <row r="79" spans="1:5" s="7" customFormat="1" ht="33.75" customHeight="1" x14ac:dyDescent="0.25">
      <c r="A79" s="4">
        <v>76</v>
      </c>
      <c r="B79" s="5" t="s">
        <v>200</v>
      </c>
      <c r="C79" s="6" t="s">
        <v>201</v>
      </c>
      <c r="D79" s="4" t="s">
        <v>202</v>
      </c>
      <c r="E79" s="14">
        <v>255043.39</v>
      </c>
    </row>
    <row r="80" spans="1:5" s="7" customFormat="1" ht="33.75" customHeight="1" x14ac:dyDescent="0.25">
      <c r="A80" s="4">
        <v>77</v>
      </c>
      <c r="B80" s="5" t="s">
        <v>203</v>
      </c>
      <c r="C80" s="6" t="s">
        <v>204</v>
      </c>
      <c r="D80" s="4" t="s">
        <v>205</v>
      </c>
      <c r="E80" s="14">
        <v>152889</v>
      </c>
    </row>
    <row r="81" spans="1:5" s="7" customFormat="1" ht="42" customHeight="1" x14ac:dyDescent="0.25">
      <c r="A81" s="4">
        <v>78</v>
      </c>
      <c r="B81" s="9" t="s">
        <v>268</v>
      </c>
      <c r="C81" s="12" t="s">
        <v>269</v>
      </c>
      <c r="D81" s="16" t="str">
        <f>"91004810270"</f>
        <v>91004810270</v>
      </c>
      <c r="E81" s="14">
        <v>31930.39</v>
      </c>
    </row>
    <row r="82" spans="1:5" s="7" customFormat="1" ht="33.75" customHeight="1" x14ac:dyDescent="0.25">
      <c r="A82" s="4">
        <v>79</v>
      </c>
      <c r="B82" s="5" t="s">
        <v>206</v>
      </c>
      <c r="C82" s="6" t="s">
        <v>207</v>
      </c>
      <c r="D82" s="4" t="s">
        <v>208</v>
      </c>
      <c r="E82" s="14">
        <v>2703559.99</v>
      </c>
    </row>
    <row r="83" spans="1:5" s="7" customFormat="1" ht="33.75" customHeight="1" x14ac:dyDescent="0.25">
      <c r="A83" s="4">
        <v>80</v>
      </c>
      <c r="B83" s="5" t="s">
        <v>209</v>
      </c>
      <c r="C83" s="6" t="s">
        <v>210</v>
      </c>
      <c r="D83" s="4" t="s">
        <v>211</v>
      </c>
      <c r="E83" s="14">
        <v>178257.5</v>
      </c>
    </row>
    <row r="84" spans="1:5" s="7" customFormat="1" ht="33.75" customHeight="1" x14ac:dyDescent="0.25">
      <c r="A84" s="4">
        <v>81</v>
      </c>
      <c r="B84" s="5" t="s">
        <v>212</v>
      </c>
      <c r="C84" s="6" t="s">
        <v>213</v>
      </c>
      <c r="D84" s="4" t="s">
        <v>214</v>
      </c>
      <c r="E84" s="14">
        <v>524703.62</v>
      </c>
    </row>
    <row r="85" spans="1:5" s="7" customFormat="1" ht="33.75" customHeight="1" x14ac:dyDescent="0.25">
      <c r="A85" s="4">
        <v>82</v>
      </c>
      <c r="B85" s="5" t="s">
        <v>255</v>
      </c>
      <c r="C85" s="6" t="s">
        <v>256</v>
      </c>
      <c r="D85" s="4" t="str">
        <f>"07406411210"</f>
        <v>07406411210</v>
      </c>
      <c r="E85" s="14">
        <v>369994.28</v>
      </c>
    </row>
    <row r="86" spans="1:5" s="7" customFormat="1" ht="33.75" customHeight="1" x14ac:dyDescent="0.25">
      <c r="A86" s="4">
        <v>83</v>
      </c>
      <c r="B86" s="5" t="s">
        <v>215</v>
      </c>
      <c r="C86" s="6" t="s">
        <v>216</v>
      </c>
      <c r="D86" s="4" t="s">
        <v>217</v>
      </c>
      <c r="E86" s="14">
        <v>141217.32</v>
      </c>
    </row>
    <row r="87" spans="1:5" s="7" customFormat="1" ht="33.75" customHeight="1" x14ac:dyDescent="0.25">
      <c r="A87" s="4">
        <v>84</v>
      </c>
      <c r="B87" s="5" t="s">
        <v>218</v>
      </c>
      <c r="C87" s="6" t="s">
        <v>219</v>
      </c>
      <c r="D87" s="4" t="s">
        <v>220</v>
      </c>
      <c r="E87" s="14">
        <v>37462.6</v>
      </c>
    </row>
    <row r="88" spans="1:5" s="7" customFormat="1" ht="43.35" customHeight="1" x14ac:dyDescent="0.25">
      <c r="A88" s="4">
        <v>85</v>
      </c>
      <c r="B88" s="9" t="s">
        <v>277</v>
      </c>
      <c r="C88" s="15" t="s">
        <v>279</v>
      </c>
      <c r="D88" s="16" t="str">
        <f>"06212220013"</f>
        <v>06212220013</v>
      </c>
      <c r="E88" s="18" t="s">
        <v>282</v>
      </c>
    </row>
    <row r="89" spans="1:5" s="7" customFormat="1" ht="33.75" customHeight="1" x14ac:dyDescent="0.25">
      <c r="A89" s="4">
        <v>86</v>
      </c>
      <c r="B89" s="5" t="s">
        <v>221</v>
      </c>
      <c r="C89" s="6" t="s">
        <v>222</v>
      </c>
      <c r="D89" s="4" t="s">
        <v>223</v>
      </c>
      <c r="E89" s="14">
        <v>190173.25</v>
      </c>
    </row>
    <row r="90" spans="1:5" s="7" customFormat="1" ht="33.75" customHeight="1" x14ac:dyDescent="0.25">
      <c r="A90" s="4">
        <v>87</v>
      </c>
      <c r="B90" s="10" t="s">
        <v>260</v>
      </c>
      <c r="C90" s="6" t="s">
        <v>224</v>
      </c>
      <c r="D90" s="4">
        <v>10091541002</v>
      </c>
      <c r="E90" s="14">
        <v>467599.63</v>
      </c>
    </row>
    <row r="91" spans="1:5" s="7" customFormat="1" ht="33.75" customHeight="1" x14ac:dyDescent="0.25">
      <c r="A91" s="4">
        <v>88</v>
      </c>
      <c r="B91" s="5" t="s">
        <v>225</v>
      </c>
      <c r="C91" s="6" t="s">
        <v>226</v>
      </c>
      <c r="D91" s="4" t="s">
        <v>227</v>
      </c>
      <c r="E91" s="14">
        <v>119172.89</v>
      </c>
    </row>
    <row r="92" spans="1:5" s="7" customFormat="1" ht="33.75" customHeight="1" x14ac:dyDescent="0.25">
      <c r="A92" s="4">
        <v>89</v>
      </c>
      <c r="B92" s="5" t="s">
        <v>228</v>
      </c>
      <c r="C92" s="6" t="s">
        <v>229</v>
      </c>
      <c r="D92" s="4" t="s">
        <v>230</v>
      </c>
      <c r="E92" s="14">
        <v>188497.79</v>
      </c>
    </row>
    <row r="93" spans="1:5" s="7" customFormat="1" ht="33.75" customHeight="1" x14ac:dyDescent="0.25">
      <c r="A93" s="4">
        <v>90</v>
      </c>
      <c r="B93" s="5" t="s">
        <v>231</v>
      </c>
      <c r="C93" s="6" t="s">
        <v>232</v>
      </c>
      <c r="D93" s="4" t="s">
        <v>233</v>
      </c>
      <c r="E93" s="14">
        <v>119172.89</v>
      </c>
    </row>
    <row r="94" spans="1:5" s="7" customFormat="1" ht="33.75" customHeight="1" x14ac:dyDescent="0.25">
      <c r="A94" s="4">
        <v>91</v>
      </c>
      <c r="B94" s="5" t="s">
        <v>234</v>
      </c>
      <c r="C94" s="6" t="s">
        <v>235</v>
      </c>
      <c r="D94" s="4" t="s">
        <v>236</v>
      </c>
      <c r="E94" s="14">
        <v>204396.08</v>
      </c>
    </row>
    <row r="95" spans="1:5" s="7" customFormat="1" ht="33.75" customHeight="1" x14ac:dyDescent="0.25">
      <c r="A95" s="4">
        <v>92</v>
      </c>
      <c r="B95" s="5" t="s">
        <v>237</v>
      </c>
      <c r="C95" s="6" t="s">
        <v>238</v>
      </c>
      <c r="D95" s="4" t="s">
        <v>239</v>
      </c>
      <c r="E95" s="14">
        <v>144184.72</v>
      </c>
    </row>
    <row r="96" spans="1:5" s="7" customFormat="1" ht="33.75" customHeight="1" x14ac:dyDescent="0.25">
      <c r="A96" s="4">
        <v>93</v>
      </c>
      <c r="B96" s="10" t="s">
        <v>261</v>
      </c>
      <c r="C96" s="6" t="s">
        <v>240</v>
      </c>
      <c r="D96" s="4" t="s">
        <v>241</v>
      </c>
      <c r="E96" s="14">
        <v>39611.68</v>
      </c>
    </row>
    <row r="97" spans="1:5" ht="33.75" customHeight="1" x14ac:dyDescent="0.15">
      <c r="A97" s="4">
        <v>94</v>
      </c>
      <c r="B97" s="5" t="s">
        <v>242</v>
      </c>
      <c r="C97" s="6" t="s">
        <v>243</v>
      </c>
      <c r="D97" s="4" t="s">
        <v>244</v>
      </c>
      <c r="E97" s="14">
        <v>180022</v>
      </c>
    </row>
    <row r="98" spans="1:5" ht="33.75" customHeight="1" x14ac:dyDescent="0.15">
      <c r="A98" s="4">
        <v>95</v>
      </c>
      <c r="B98" s="5" t="s">
        <v>245</v>
      </c>
      <c r="C98" s="6" t="s">
        <v>246</v>
      </c>
      <c r="D98" s="4" t="s">
        <v>247</v>
      </c>
      <c r="E98" s="14">
        <v>34262.29</v>
      </c>
    </row>
    <row r="99" spans="1:5" ht="42" customHeight="1" x14ac:dyDescent="0.15">
      <c r="A99" s="4">
        <v>96</v>
      </c>
      <c r="B99" s="10" t="s">
        <v>266</v>
      </c>
      <c r="C99" s="12" t="s">
        <v>267</v>
      </c>
      <c r="D99" s="16" t="str">
        <f>"07697721210"</f>
        <v>07697721210</v>
      </c>
      <c r="E99" s="14">
        <v>20357.43</v>
      </c>
    </row>
    <row r="100" spans="1:5" ht="33.75" customHeight="1" x14ac:dyDescent="0.15">
      <c r="A100" s="4">
        <v>97</v>
      </c>
      <c r="B100" s="5" t="s">
        <v>248</v>
      </c>
      <c r="C100" s="6" t="s">
        <v>249</v>
      </c>
      <c r="D100" s="4" t="s">
        <v>250</v>
      </c>
      <c r="E100" s="14">
        <v>61246.45</v>
      </c>
    </row>
  </sheetData>
  <mergeCells count="2">
    <mergeCell ref="A2:E2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abc</vt:lpstr>
      <vt:lpstr>abc!Titoli_stampa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Facco</dc:creator>
  <cp:lastModifiedBy>Roberto Vicino</cp:lastModifiedBy>
  <cp:lastPrinted>2021-06-15T12:51:06Z</cp:lastPrinted>
  <dcterms:created xsi:type="dcterms:W3CDTF">2021-06-14T10:11:20Z</dcterms:created>
  <dcterms:modified xsi:type="dcterms:W3CDTF">2021-07-07T14:45:56Z</dcterms:modified>
</cp:coreProperties>
</file>